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5985" activeTab="15"/>
  </bookViews>
  <sheets>
    <sheet name="Investimenti1" sheetId="1" r:id="rId1"/>
    <sheet name="Investimenti2" sheetId="2" r:id="rId2"/>
    <sheet name="Investimenti3" sheetId="3" r:id="rId3"/>
    <sheet name="Investimenti4" sheetId="4" r:id="rId4"/>
    <sheet name="Investimenti5" sheetId="5" state="hidden" r:id="rId5"/>
    <sheet name="Investimenti6" sheetId="6" state="hidden" r:id="rId6"/>
    <sheet name="Investimenti7" sheetId="7" state="hidden" r:id="rId7"/>
    <sheet name="Investimenti8" sheetId="8" state="hidden" r:id="rId8"/>
    <sheet name="Investimenti9" sheetId="9" state="hidden" r:id="rId9"/>
    <sheet name="Investimenti10" sheetId="10" state="hidden" r:id="rId10"/>
    <sheet name="Investimenti11" sheetId="11" state="hidden" r:id="rId11"/>
    <sheet name="Investimenti12" sheetId="12" state="hidden" r:id="rId12"/>
    <sheet name="Investimenti13" sheetId="13" state="hidden" r:id="rId13"/>
    <sheet name="Investimenti14" sheetId="14" state="hidden" r:id="rId14"/>
    <sheet name="Investimenti15" sheetId="15" state="hidden" r:id="rId15"/>
    <sheet name="TotaliEntrateSpecifiche" sheetId="16" r:id="rId16"/>
  </sheets>
  <definedNames>
    <definedName name="_xlnm.Print_Area" localSheetId="0">'Investimenti1'!$A$1:$K$38</definedName>
    <definedName name="_xlnm.Print_Area" localSheetId="9">'Investimenti10'!$A$1:$K$38</definedName>
    <definedName name="_xlnm.Print_Area" localSheetId="10">'Investimenti11'!$A$1:$K$38</definedName>
    <definedName name="_xlnm.Print_Area" localSheetId="11">'Investimenti12'!$A$1:$K$38</definedName>
    <definedName name="_xlnm.Print_Area" localSheetId="12">'Investimenti13'!$A$1:$K$38</definedName>
    <definedName name="_xlnm.Print_Area" localSheetId="13">'Investimenti14'!$A$1:$K$38</definedName>
    <definedName name="_xlnm.Print_Area" localSheetId="14">'Investimenti15'!$A$1:$K$38</definedName>
    <definedName name="_xlnm.Print_Area" localSheetId="1">'Investimenti2'!$A$1:$K$38</definedName>
    <definedName name="_xlnm.Print_Area" localSheetId="2">'Investimenti3'!$A$1:$K$38</definedName>
    <definedName name="_xlnm.Print_Area" localSheetId="3">'Investimenti4'!$A$1:$K$38</definedName>
    <definedName name="_xlnm.Print_Area" localSheetId="4">'Investimenti5'!$A$1:$K$38</definedName>
    <definedName name="_xlnm.Print_Area" localSheetId="5">'Investimenti6'!$A$1:$K$38</definedName>
    <definedName name="_xlnm.Print_Area" localSheetId="6">'Investimenti7'!$A$1:$K$38</definedName>
    <definedName name="_xlnm.Print_Area" localSheetId="7">'Investimenti8'!$A$1:$K$38</definedName>
    <definedName name="_xlnm.Print_Area" localSheetId="8">'Investimenti9'!$A$1:$K$38</definedName>
    <definedName name="_xlnm.Print_Area" localSheetId="15">'TotaliEntrateSpecifiche'!$A$1:$J$39</definedName>
  </definedNames>
  <calcPr fullCalcOnLoad="1"/>
</workbook>
</file>

<file path=xl/sharedStrings.xml><?xml version="1.0" encoding="utf-8"?>
<sst xmlns="http://schemas.openxmlformats.org/spreadsheetml/2006/main" count="350" uniqueCount="85">
  <si>
    <t>Cod.</t>
  </si>
  <si>
    <t>Descrizione</t>
  </si>
  <si>
    <t>1 - Entrate correnti destinate agli investimenti</t>
  </si>
  <si>
    <t>2 - Avanzi di bilancio</t>
  </si>
  <si>
    <t>4 - Entrate derivanti da trasferimenti in conto capitale</t>
  </si>
  <si>
    <t>5 - Avanzo di amministrazione</t>
  </si>
  <si>
    <t>6 - Mutui passivi</t>
  </si>
  <si>
    <t>7 - Altre forme di ricorso al mercato finanziario</t>
  </si>
  <si>
    <t>TOTALE:</t>
  </si>
  <si>
    <t>3 - Entrate proprie</t>
  </si>
  <si>
    <t>Descrizione Entrata Specifica</t>
  </si>
  <si>
    <t>Annotazioni:</t>
  </si>
  <si>
    <t>Entrate correnti destinate agli investimenti :</t>
  </si>
  <si>
    <t xml:space="preserve">              - Stato :</t>
  </si>
  <si>
    <t xml:space="preserve">              - Regione :</t>
  </si>
  <si>
    <t xml:space="preserve">              - Provincia :</t>
  </si>
  <si>
    <t xml:space="preserve">              - Unione Europea :</t>
  </si>
  <si>
    <t xml:space="preserve">              - Cassa DD.PP. / C.S. / Ist.Previd. :</t>
  </si>
  <si>
    <t xml:space="preserve">              - C.d.S. :</t>
  </si>
  <si>
    <t xml:space="preserve">              - Altre entrate / Entrate proprie :</t>
  </si>
  <si>
    <t>Avanzi di bilancio :</t>
  </si>
  <si>
    <t>Entrate proprie :</t>
  </si>
  <si>
    <t xml:space="preserve">              - OO.UU. :</t>
  </si>
  <si>
    <t xml:space="preserve">              - Concessione Loculi</t>
  </si>
  <si>
    <t xml:space="preserve">              - Alienazioni</t>
  </si>
  <si>
    <t xml:space="preserve"> </t>
  </si>
  <si>
    <t xml:space="preserve">              - Altre :</t>
  </si>
  <si>
    <t xml:space="preserve">              - Riscossioni :</t>
  </si>
  <si>
    <t>Entrate derivanti da trasferimenti in conto capitale :</t>
  </si>
  <si>
    <t>Avanzo di amministrazione :</t>
  </si>
  <si>
    <t>Mutui passivi :</t>
  </si>
  <si>
    <t>Altre forme di ricorso al mercato finanziamento :</t>
  </si>
  <si>
    <t xml:space="preserve">TOTALI GENERALI </t>
  </si>
  <si>
    <t>TOTALE ( Entrata )</t>
  </si>
  <si>
    <t>RIEPILOGO INVESTIMENTI E FONTI DI FINANZIAMENTO : Situazione su Stanziato</t>
  </si>
  <si>
    <t>TOTALE SPESA:</t>
  </si>
  <si>
    <t>RIEPILOGO INVESTIMENTI E FONTI DI FINANZIAMENTO : Situazione su Stanziato Attuale</t>
  </si>
  <si>
    <t>Comune di Limone Piemonte</t>
  </si>
  <si>
    <t>15.000,00</t>
  </si>
  <si>
    <t>Manutenzione impianti sport</t>
  </si>
  <si>
    <t>ivi loc. Fantino</t>
  </si>
  <si>
    <t>di cui:</t>
  </si>
  <si>
    <t>OO.UU.</t>
  </si>
  <si>
    <t>10.000,00</t>
  </si>
  <si>
    <t>Altre</t>
  </si>
  <si>
    <t>5.000,00</t>
  </si>
  <si>
    <t>Tende per edificio scolasti</t>
  </si>
  <si>
    <t>co</t>
  </si>
  <si>
    <t>1.500,00</t>
  </si>
  <si>
    <t>Attrezzature informatiche</t>
  </si>
  <si>
    <t>Servizio Amministrativo</t>
  </si>
  <si>
    <t>0,00</t>
  </si>
  <si>
    <t>Recupero fabbricato "Palagh</t>
  </si>
  <si>
    <t>iaccio"</t>
  </si>
  <si>
    <t>2.000,00</t>
  </si>
  <si>
    <t>Polizia Locale</t>
  </si>
  <si>
    <t>48.800,00</t>
  </si>
  <si>
    <t>Campetto Fraz. Limonetto</t>
  </si>
  <si>
    <t>Servizio Finanziario</t>
  </si>
  <si>
    <t>7.000,00</t>
  </si>
  <si>
    <t>Edilizia Privata</t>
  </si>
  <si>
    <t>42.700,00</t>
  </si>
  <si>
    <t>Videosorveglianza</t>
  </si>
  <si>
    <t>20.000,00</t>
  </si>
  <si>
    <t>22.700,00</t>
  </si>
  <si>
    <t>C.d.S.</t>
  </si>
  <si>
    <t>Manutenzione straordinaria</t>
  </si>
  <si>
    <t>viabilità comunale</t>
  </si>
  <si>
    <t>Installazione Totem informa</t>
  </si>
  <si>
    <t>tivo</t>
  </si>
  <si>
    <t>Lavori Pubblici</t>
  </si>
  <si>
    <t>Accatastamento sentieri</t>
  </si>
  <si>
    <t>100.000,00</t>
  </si>
  <si>
    <t>Manut. straord. impianti</t>
  </si>
  <si>
    <t>di risalita di proprietà</t>
  </si>
  <si>
    <t>comunale</t>
  </si>
  <si>
    <t>Conc.Loculi</t>
  </si>
  <si>
    <t>12.000,00</t>
  </si>
  <si>
    <t>Sistemazione Camera mortuar</t>
  </si>
  <si>
    <t>ia</t>
  </si>
  <si>
    <t>3.000,00</t>
  </si>
  <si>
    <t>Trasferimento AL.CO.TRA</t>
  </si>
  <si>
    <t>13.500,00</t>
  </si>
  <si>
    <t>Realizzazione Bike Park</t>
  </si>
  <si>
    <t xml:space="preserve">TOTALE GENERALE: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</si>
</sst>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shrinkToFi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shrinkToFit="1"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shrinkToFit="1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shrinkToFit="1"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shrinkToFit="1"/>
    </xf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0" fillId="0" borderId="10" xfId="0" applyNumberFormat="1" applyBorder="1" applyAlignment="1">
      <alignment horizontal="right" wrapText="1"/>
    </xf>
    <xf numFmtId="4" fontId="0" fillId="0" borderId="20" xfId="0" applyNumberFormat="1" applyBorder="1" applyAlignment="1">
      <alignment horizontal="right" wrapText="1"/>
    </xf>
    <xf numFmtId="0" fontId="0" fillId="0" borderId="9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1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20" xfId="0" applyBorder="1" applyAlignment="1">
      <alignment shrinkToFit="1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7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0" xfId="0" applyAlignment="1">
      <alignment shrinkToFit="1"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4" fillId="0" borderId="0" xfId="0" applyFont="1" applyAlignment="1">
      <alignment shrinkToFit="1"/>
    </xf>
    <xf numFmtId="0" fontId="0" fillId="0" borderId="12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4" xfId="0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38"/>
  <sheetViews>
    <sheetView workbookViewId="0" topLeftCell="A1">
      <selection activeCell="E18" sqref="E18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24">
        <v>384</v>
      </c>
      <c r="B6" s="25" t="s">
        <v>39</v>
      </c>
      <c r="C6" s="15"/>
      <c r="D6" s="16"/>
      <c r="E6" s="26" t="s">
        <v>38</v>
      </c>
      <c r="F6" s="16"/>
      <c r="G6" s="16"/>
      <c r="H6" s="16"/>
      <c r="I6" s="16"/>
      <c r="J6" s="27" t="s">
        <v>38</v>
      </c>
      <c r="K6" s="23" t="s">
        <v>38</v>
      </c>
    </row>
    <row r="7" spans="1:11" ht="12.75">
      <c r="A7" s="8"/>
      <c r="B7" s="25" t="s">
        <v>40</v>
      </c>
      <c r="C7" s="15"/>
      <c r="D7" s="16"/>
      <c r="E7" s="28" t="s">
        <v>41</v>
      </c>
      <c r="F7" s="16"/>
      <c r="G7" s="16"/>
      <c r="H7" s="16"/>
      <c r="I7" s="16"/>
      <c r="J7" s="17"/>
      <c r="K7" s="18"/>
    </row>
    <row r="8" spans="1:11" ht="12.75">
      <c r="A8" s="8"/>
      <c r="B8" s="25"/>
      <c r="C8" s="15"/>
      <c r="D8" s="16"/>
      <c r="E8" s="29" t="s">
        <v>42</v>
      </c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28" t="s">
        <v>43</v>
      </c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29" t="s">
        <v>44</v>
      </c>
      <c r="F10" s="16"/>
      <c r="G10" s="16"/>
      <c r="H10" s="16"/>
      <c r="I10" s="16"/>
      <c r="J10" s="17"/>
      <c r="K10" s="18"/>
    </row>
    <row r="11" spans="1:11" ht="12.75">
      <c r="A11" s="30"/>
      <c r="B11" s="31"/>
      <c r="C11" s="32"/>
      <c r="D11" s="33"/>
      <c r="E11" s="34" t="s">
        <v>45</v>
      </c>
      <c r="F11" s="33"/>
      <c r="G11" s="33"/>
      <c r="H11" s="33"/>
      <c r="I11" s="33"/>
      <c r="J11" s="35"/>
      <c r="K11" s="36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24">
        <v>387</v>
      </c>
      <c r="B13" s="25" t="s">
        <v>46</v>
      </c>
      <c r="C13" s="15"/>
      <c r="D13" s="16"/>
      <c r="E13" s="26">
        <f>5000-1950</f>
        <v>3050</v>
      </c>
      <c r="F13" s="16"/>
      <c r="G13" s="16"/>
      <c r="H13" s="16"/>
      <c r="I13" s="16"/>
      <c r="J13" s="26">
        <f>5000-1950</f>
        <v>3050</v>
      </c>
      <c r="K13" s="26">
        <f>5000-1950</f>
        <v>3050</v>
      </c>
    </row>
    <row r="14" spans="1:11" ht="12.75">
      <c r="A14" s="8"/>
      <c r="B14" s="25" t="s">
        <v>47</v>
      </c>
      <c r="C14" s="15"/>
      <c r="D14" s="16"/>
      <c r="E14" s="28" t="s">
        <v>41</v>
      </c>
      <c r="F14" s="16"/>
      <c r="G14" s="16"/>
      <c r="H14" s="16"/>
      <c r="I14" s="16"/>
      <c r="J14" s="17"/>
      <c r="K14" s="18"/>
    </row>
    <row r="15" spans="1:11" ht="12.75">
      <c r="A15" s="8"/>
      <c r="B15" s="25"/>
      <c r="C15" s="15"/>
      <c r="D15" s="16"/>
      <c r="E15" s="29" t="s">
        <v>42</v>
      </c>
      <c r="F15" s="16"/>
      <c r="G15" s="16"/>
      <c r="H15" s="16"/>
      <c r="I15" s="16"/>
      <c r="J15" s="17"/>
      <c r="K15" s="18"/>
    </row>
    <row r="16" spans="1:11" ht="12.75">
      <c r="A16" s="30"/>
      <c r="B16" s="31"/>
      <c r="C16" s="32"/>
      <c r="D16" s="33"/>
      <c r="E16" s="34">
        <f>5000-1950</f>
        <v>3050</v>
      </c>
      <c r="F16" s="33"/>
      <c r="G16" s="33"/>
      <c r="H16" s="33"/>
      <c r="I16" s="33"/>
      <c r="J16" s="35"/>
      <c r="K16" s="36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24">
        <v>375</v>
      </c>
      <c r="B18" s="25" t="s">
        <v>49</v>
      </c>
      <c r="C18" s="15"/>
      <c r="D18" s="16"/>
      <c r="E18" s="26" t="s">
        <v>48</v>
      </c>
      <c r="F18" s="16"/>
      <c r="G18" s="16"/>
      <c r="H18" s="16"/>
      <c r="I18" s="16"/>
      <c r="J18" s="27" t="s">
        <v>48</v>
      </c>
      <c r="K18" s="23" t="s">
        <v>48</v>
      </c>
    </row>
    <row r="19" spans="1:11" ht="12.75">
      <c r="A19" s="8"/>
      <c r="B19" s="25" t="s">
        <v>50</v>
      </c>
      <c r="C19" s="15"/>
      <c r="D19" s="16"/>
      <c r="E19" s="28" t="s">
        <v>41</v>
      </c>
      <c r="F19" s="16"/>
      <c r="G19" s="16"/>
      <c r="H19" s="16"/>
      <c r="I19" s="16"/>
      <c r="J19" s="17"/>
      <c r="K19" s="18"/>
    </row>
    <row r="20" spans="1:11" ht="12.75">
      <c r="A20" s="8"/>
      <c r="B20" s="25"/>
      <c r="C20" s="15"/>
      <c r="D20" s="16"/>
      <c r="E20" s="29" t="s">
        <v>42</v>
      </c>
      <c r="F20" s="16"/>
      <c r="G20" s="16"/>
      <c r="H20" s="16"/>
      <c r="I20" s="16"/>
      <c r="J20" s="17"/>
      <c r="K20" s="18"/>
    </row>
    <row r="21" spans="1:11" ht="12.75">
      <c r="A21" s="30"/>
      <c r="B21" s="31"/>
      <c r="C21" s="32"/>
      <c r="D21" s="33"/>
      <c r="E21" s="34" t="s">
        <v>48</v>
      </c>
      <c r="F21" s="33"/>
      <c r="G21" s="33"/>
      <c r="H21" s="33"/>
      <c r="I21" s="33"/>
      <c r="J21" s="35"/>
      <c r="K21" s="36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24">
        <v>390</v>
      </c>
      <c r="B23" s="25" t="s">
        <v>52</v>
      </c>
      <c r="C23" s="15"/>
      <c r="D23" s="16"/>
      <c r="E23" s="16"/>
      <c r="F23" s="16"/>
      <c r="G23" s="16"/>
      <c r="H23" s="16"/>
      <c r="I23" s="16"/>
      <c r="J23" s="17"/>
      <c r="K23" s="23" t="s">
        <v>51</v>
      </c>
    </row>
    <row r="24" spans="1:11" ht="12.75">
      <c r="A24" s="8"/>
      <c r="B24" s="25" t="s">
        <v>53</v>
      </c>
      <c r="C24" s="15"/>
      <c r="D24" s="16"/>
      <c r="E24" s="28" t="s">
        <v>41</v>
      </c>
      <c r="F24" s="16"/>
      <c r="G24" s="16"/>
      <c r="H24" s="16"/>
      <c r="I24" s="16"/>
      <c r="J24" s="17"/>
      <c r="K24" s="18"/>
    </row>
    <row r="25" spans="1:11" ht="12.75">
      <c r="A25" s="8"/>
      <c r="B25" s="25"/>
      <c r="C25" s="15"/>
      <c r="D25" s="16"/>
      <c r="E25" s="29" t="s">
        <v>42</v>
      </c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28" t="s">
        <v>51</v>
      </c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29" t="s">
        <v>44</v>
      </c>
      <c r="F27" s="16"/>
      <c r="G27" s="16"/>
      <c r="H27" s="16"/>
      <c r="I27" s="16"/>
      <c r="J27" s="17"/>
      <c r="K27" s="18"/>
    </row>
    <row r="28" spans="1:11" ht="12.75">
      <c r="A28" s="30"/>
      <c r="B28" s="31"/>
      <c r="C28" s="32"/>
      <c r="D28" s="33"/>
      <c r="E28" s="34" t="s">
        <v>51</v>
      </c>
      <c r="F28" s="33"/>
      <c r="G28" s="33"/>
      <c r="H28" s="33"/>
      <c r="I28" s="33"/>
      <c r="J28" s="35"/>
      <c r="K28" s="36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24">
        <v>378</v>
      </c>
      <c r="B30" s="25" t="s">
        <v>49</v>
      </c>
      <c r="C30" s="15"/>
      <c r="D30" s="16"/>
      <c r="E30" s="26" t="s">
        <v>54</v>
      </c>
      <c r="F30" s="16"/>
      <c r="G30" s="16"/>
      <c r="H30" s="16"/>
      <c r="I30" s="16"/>
      <c r="J30" s="27" t="s">
        <v>54</v>
      </c>
      <c r="K30" s="23" t="s">
        <v>54</v>
      </c>
    </row>
    <row r="31" spans="1:11" ht="12.75">
      <c r="A31" s="8"/>
      <c r="B31" s="25" t="s">
        <v>55</v>
      </c>
      <c r="C31" s="15"/>
      <c r="D31" s="16"/>
      <c r="E31" s="28" t="s">
        <v>41</v>
      </c>
      <c r="F31" s="16"/>
      <c r="G31" s="16"/>
      <c r="H31" s="16"/>
      <c r="I31" s="16"/>
      <c r="J31" s="17"/>
      <c r="K31" s="18"/>
    </row>
    <row r="32" spans="1:11" ht="12.75">
      <c r="A32" s="8"/>
      <c r="B32" s="25"/>
      <c r="C32" s="15"/>
      <c r="D32" s="16"/>
      <c r="E32" s="29" t="s">
        <v>42</v>
      </c>
      <c r="F32" s="16"/>
      <c r="G32" s="16"/>
      <c r="H32" s="16"/>
      <c r="I32" s="16"/>
      <c r="J32" s="17"/>
      <c r="K32" s="18"/>
    </row>
    <row r="33" spans="1:11" ht="12.75">
      <c r="A33" s="30"/>
      <c r="B33" s="31"/>
      <c r="C33" s="32"/>
      <c r="D33" s="33"/>
      <c r="E33" s="34" t="s">
        <v>54</v>
      </c>
      <c r="F33" s="33"/>
      <c r="G33" s="33"/>
      <c r="H33" s="33"/>
      <c r="I33" s="33"/>
      <c r="J33" s="35"/>
      <c r="K33" s="36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/>
  <mergeCells count="13"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  <mergeCell ref="E3:E4"/>
    <mergeCell ref="F3:F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A3:A4"/>
    <mergeCell ref="B3:B4"/>
    <mergeCell ref="C3:C4"/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B3:B4"/>
    <mergeCell ref="C3:C4"/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  <mergeCell ref="E3:E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C3:C4"/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  <mergeCell ref="E3:E4"/>
    <mergeCell ref="F3:F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1"/>
  <dimension ref="A1:J56"/>
  <sheetViews>
    <sheetView tabSelected="1" workbookViewId="0" topLeftCell="A7">
      <selection activeCell="F18" sqref="F18:G18"/>
    </sheetView>
  </sheetViews>
  <sheetFormatPr defaultColWidth="9.140625" defaultRowHeight="12.75"/>
  <cols>
    <col min="1" max="1" width="11.8515625" style="0" customWidth="1"/>
    <col min="2" max="2" width="31.7109375" style="0" customWidth="1"/>
    <col min="3" max="9" width="12.7109375" style="0" customWidth="1"/>
    <col min="10" max="10" width="12.421875" style="0" customWidth="1"/>
  </cols>
  <sheetData>
    <row r="1" spans="1:10" ht="13.5" customHeight="1" thickBot="1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75"/>
    </row>
    <row r="2" spans="1:10" s="5" customFormat="1" ht="13.5" customHeight="1" thickBot="1">
      <c r="A2" s="87" t="s">
        <v>32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 customHeight="1" thickBot="1">
      <c r="A3" s="63" t="s">
        <v>37</v>
      </c>
      <c r="B3" s="64"/>
      <c r="C3" s="64"/>
      <c r="D3" s="64"/>
      <c r="E3" s="64"/>
      <c r="F3" s="64"/>
      <c r="G3" s="64"/>
      <c r="H3" s="64"/>
      <c r="I3" s="64"/>
      <c r="J3" s="89"/>
    </row>
    <row r="4" spans="1:10" ht="27" customHeight="1">
      <c r="A4" s="76" t="s">
        <v>0</v>
      </c>
      <c r="B4" s="81" t="s">
        <v>10</v>
      </c>
      <c r="C4" s="82"/>
      <c r="D4" s="82"/>
      <c r="E4" s="83"/>
      <c r="F4" s="102" t="s">
        <v>33</v>
      </c>
      <c r="G4" s="103"/>
      <c r="H4" s="81" t="s">
        <v>11</v>
      </c>
      <c r="I4" s="82"/>
      <c r="J4" s="83"/>
    </row>
    <row r="5" spans="1:10" ht="26.25" customHeight="1" thickBot="1">
      <c r="A5" s="77"/>
      <c r="B5" s="84"/>
      <c r="C5" s="85"/>
      <c r="D5" s="85"/>
      <c r="E5" s="86"/>
      <c r="F5" s="104"/>
      <c r="G5" s="105"/>
      <c r="H5" s="84"/>
      <c r="I5" s="85"/>
      <c r="J5" s="86"/>
    </row>
    <row r="6" spans="1:10" ht="12.75">
      <c r="A6" s="3"/>
      <c r="B6" s="78"/>
      <c r="C6" s="79"/>
      <c r="D6" s="79"/>
      <c r="E6" s="80"/>
      <c r="F6" s="106"/>
      <c r="G6" s="107"/>
      <c r="H6" s="112"/>
      <c r="I6" s="112"/>
      <c r="J6" s="113"/>
    </row>
    <row r="7" spans="1:10" ht="12.75">
      <c r="A7" s="4">
        <v>1</v>
      </c>
      <c r="B7" s="69" t="s">
        <v>12</v>
      </c>
      <c r="C7" s="70"/>
      <c r="D7" s="70"/>
      <c r="E7" s="71"/>
      <c r="F7" s="108" t="s">
        <v>63</v>
      </c>
      <c r="G7" s="109"/>
      <c r="H7" s="67"/>
      <c r="I7" s="67"/>
      <c r="J7" s="68"/>
    </row>
    <row r="8" spans="1:10" ht="12.75">
      <c r="A8" s="1"/>
      <c r="B8" s="72" t="s">
        <v>13</v>
      </c>
      <c r="C8" s="73"/>
      <c r="D8" s="73"/>
      <c r="E8" s="74"/>
      <c r="F8" s="65"/>
      <c r="G8" s="66"/>
      <c r="H8" s="67"/>
      <c r="I8" s="67"/>
      <c r="J8" s="68"/>
    </row>
    <row r="9" spans="1:10" ht="12.75">
      <c r="A9" s="1"/>
      <c r="B9" s="72" t="s">
        <v>14</v>
      </c>
      <c r="C9" s="73"/>
      <c r="D9" s="73"/>
      <c r="E9" s="74"/>
      <c r="F9" s="65"/>
      <c r="G9" s="66"/>
      <c r="H9" s="67"/>
      <c r="I9" s="67"/>
      <c r="J9" s="68"/>
    </row>
    <row r="10" spans="1:10" ht="12.75">
      <c r="A10" s="1"/>
      <c r="B10" s="72" t="s">
        <v>15</v>
      </c>
      <c r="C10" s="73"/>
      <c r="D10" s="73"/>
      <c r="E10" s="74"/>
      <c r="F10" s="65"/>
      <c r="G10" s="66"/>
      <c r="H10" s="67"/>
      <c r="I10" s="67"/>
      <c r="J10" s="68"/>
    </row>
    <row r="11" spans="1:10" ht="12.75">
      <c r="A11" s="1"/>
      <c r="B11" s="72" t="s">
        <v>16</v>
      </c>
      <c r="C11" s="73"/>
      <c r="D11" s="73"/>
      <c r="E11" s="74"/>
      <c r="F11" s="65"/>
      <c r="G11" s="66"/>
      <c r="H11" s="67"/>
      <c r="I11" s="67"/>
      <c r="J11" s="68"/>
    </row>
    <row r="12" spans="1:10" ht="12.75">
      <c r="A12" s="1"/>
      <c r="B12" s="72" t="s">
        <v>17</v>
      </c>
      <c r="C12" s="73"/>
      <c r="D12" s="73"/>
      <c r="E12" s="74"/>
      <c r="F12" s="65"/>
      <c r="G12" s="66"/>
      <c r="H12" s="67"/>
      <c r="I12" s="67"/>
      <c r="J12" s="68"/>
    </row>
    <row r="13" spans="1:10" ht="12.75">
      <c r="A13" s="1"/>
      <c r="B13" s="72" t="s">
        <v>18</v>
      </c>
      <c r="C13" s="73"/>
      <c r="D13" s="73"/>
      <c r="E13" s="74"/>
      <c r="F13" s="65" t="s">
        <v>63</v>
      </c>
      <c r="G13" s="66"/>
      <c r="H13" s="67"/>
      <c r="I13" s="67"/>
      <c r="J13" s="68"/>
    </row>
    <row r="14" spans="1:10" ht="12.75">
      <c r="A14" s="1"/>
      <c r="B14" s="72" t="s">
        <v>19</v>
      </c>
      <c r="C14" s="73"/>
      <c r="D14" s="73"/>
      <c r="E14" s="74"/>
      <c r="F14" s="65"/>
      <c r="G14" s="66"/>
      <c r="H14" s="67"/>
      <c r="I14" s="67"/>
      <c r="J14" s="68"/>
    </row>
    <row r="15" spans="1:10" ht="12.75">
      <c r="A15" s="1"/>
      <c r="B15" s="72"/>
      <c r="C15" s="90"/>
      <c r="D15" s="90"/>
      <c r="E15" s="74"/>
      <c r="F15" s="91"/>
      <c r="G15" s="92"/>
      <c r="H15" s="93"/>
      <c r="I15" s="94"/>
      <c r="J15" s="95"/>
    </row>
    <row r="16" spans="1:10" ht="12.75">
      <c r="A16" s="4">
        <v>2</v>
      </c>
      <c r="B16" s="69" t="s">
        <v>20</v>
      </c>
      <c r="C16" s="70"/>
      <c r="D16" s="70"/>
      <c r="E16" s="71"/>
      <c r="F16" s="108"/>
      <c r="G16" s="109"/>
      <c r="H16" s="67"/>
      <c r="I16" s="67"/>
      <c r="J16" s="68"/>
    </row>
    <row r="17" spans="1:10" ht="12.75">
      <c r="A17" s="4"/>
      <c r="B17" s="69"/>
      <c r="C17" s="90"/>
      <c r="D17" s="90"/>
      <c r="E17" s="74"/>
      <c r="F17" s="91"/>
      <c r="G17" s="92"/>
      <c r="H17" s="93"/>
      <c r="I17" s="94"/>
      <c r="J17" s="95"/>
    </row>
    <row r="18" spans="1:10" ht="12.75">
      <c r="A18" s="4">
        <v>3</v>
      </c>
      <c r="B18" s="69" t="s">
        <v>21</v>
      </c>
      <c r="C18" s="70"/>
      <c r="D18" s="70"/>
      <c r="E18" s="71"/>
      <c r="F18" s="108">
        <f>F19+F20+F22</f>
        <v>260050</v>
      </c>
      <c r="G18" s="109"/>
      <c r="H18" s="67"/>
      <c r="I18" s="67"/>
      <c r="J18" s="68"/>
    </row>
    <row r="19" spans="1:10" ht="12.75">
      <c r="A19" s="1"/>
      <c r="B19" s="72" t="s">
        <v>22</v>
      </c>
      <c r="C19" s="73"/>
      <c r="D19" s="73"/>
      <c r="E19" s="74"/>
      <c r="F19" s="65">
        <f>205000-20000-5319-1000-1950</f>
        <v>176731</v>
      </c>
      <c r="G19" s="66"/>
      <c r="H19" s="67"/>
      <c r="I19" s="67"/>
      <c r="J19" s="68"/>
    </row>
    <row r="20" spans="1:10" ht="12.75">
      <c r="A20" s="1"/>
      <c r="B20" s="72" t="s">
        <v>23</v>
      </c>
      <c r="C20" s="73"/>
      <c r="D20" s="73"/>
      <c r="E20" s="74"/>
      <c r="F20" s="65">
        <f>12000+5319</f>
        <v>17319</v>
      </c>
      <c r="G20" s="66"/>
      <c r="H20" s="67"/>
      <c r="I20" s="67"/>
      <c r="J20" s="68"/>
    </row>
    <row r="21" spans="1:10" ht="12.75">
      <c r="A21" s="1"/>
      <c r="B21" s="72" t="s">
        <v>24</v>
      </c>
      <c r="C21" s="73"/>
      <c r="D21" s="73"/>
      <c r="E21" s="74"/>
      <c r="F21" s="65"/>
      <c r="G21" s="66"/>
      <c r="H21" s="67"/>
      <c r="I21" s="67"/>
      <c r="J21" s="68"/>
    </row>
    <row r="22" spans="1:10" ht="12.75">
      <c r="A22" s="1" t="s">
        <v>25</v>
      </c>
      <c r="B22" s="72" t="s">
        <v>26</v>
      </c>
      <c r="C22" s="73"/>
      <c r="D22" s="73"/>
      <c r="E22" s="74"/>
      <c r="F22" s="65">
        <f>45000+20000+1000</f>
        <v>66000</v>
      </c>
      <c r="G22" s="66"/>
      <c r="H22" s="67"/>
      <c r="I22" s="67"/>
      <c r="J22" s="68"/>
    </row>
    <row r="23" spans="1:10" ht="12.75">
      <c r="A23" s="1"/>
      <c r="B23" s="72" t="s">
        <v>27</v>
      </c>
      <c r="C23" s="73"/>
      <c r="D23" s="73"/>
      <c r="E23" s="74"/>
      <c r="F23" s="65"/>
      <c r="G23" s="66"/>
      <c r="H23" s="67"/>
      <c r="I23" s="67"/>
      <c r="J23" s="68"/>
    </row>
    <row r="24" spans="1:10" ht="12.75">
      <c r="A24" s="1"/>
      <c r="B24" s="72"/>
      <c r="C24" s="90"/>
      <c r="D24" s="90"/>
      <c r="E24" s="74"/>
      <c r="F24" s="91"/>
      <c r="G24" s="92"/>
      <c r="H24" s="93"/>
      <c r="I24" s="94"/>
      <c r="J24" s="95"/>
    </row>
    <row r="25" spans="1:10" ht="12.75">
      <c r="A25" s="4">
        <v>4</v>
      </c>
      <c r="B25" s="69" t="s">
        <v>28</v>
      </c>
      <c r="C25" s="70"/>
      <c r="D25" s="70"/>
      <c r="E25" s="71"/>
      <c r="F25" s="108"/>
      <c r="G25" s="109"/>
      <c r="H25" s="67"/>
      <c r="I25" s="67"/>
      <c r="J25" s="68"/>
    </row>
    <row r="26" spans="1:10" ht="12.75">
      <c r="A26" s="1"/>
      <c r="B26" s="72" t="s">
        <v>13</v>
      </c>
      <c r="C26" s="73"/>
      <c r="D26" s="73"/>
      <c r="E26" s="74"/>
      <c r="F26" s="65"/>
      <c r="G26" s="66"/>
      <c r="H26" s="67"/>
      <c r="I26" s="67"/>
      <c r="J26" s="68"/>
    </row>
    <row r="27" spans="1:10" ht="12.75">
      <c r="A27" s="1"/>
      <c r="B27" s="72" t="s">
        <v>14</v>
      </c>
      <c r="C27" s="73"/>
      <c r="D27" s="73"/>
      <c r="E27" s="74"/>
      <c r="F27" s="65"/>
      <c r="G27" s="66"/>
      <c r="H27" s="67"/>
      <c r="I27" s="67"/>
      <c r="J27" s="68"/>
    </row>
    <row r="28" spans="1:10" ht="12.75">
      <c r="A28" s="1"/>
      <c r="B28" s="72" t="s">
        <v>15</v>
      </c>
      <c r="C28" s="73"/>
      <c r="D28" s="73"/>
      <c r="E28" s="74"/>
      <c r="F28" s="65"/>
      <c r="G28" s="66"/>
      <c r="H28" s="67"/>
      <c r="I28" s="67"/>
      <c r="J28" s="68"/>
    </row>
    <row r="29" spans="1:10" ht="12.75">
      <c r="A29" s="1"/>
      <c r="B29" s="72" t="s">
        <v>16</v>
      </c>
      <c r="C29" s="73"/>
      <c r="D29" s="73"/>
      <c r="E29" s="74"/>
      <c r="F29" s="65"/>
      <c r="G29" s="66"/>
      <c r="H29" s="67"/>
      <c r="I29" s="67"/>
      <c r="J29" s="68"/>
    </row>
    <row r="30" spans="1:10" ht="12.75">
      <c r="A30" s="1"/>
      <c r="B30" s="72" t="s">
        <v>17</v>
      </c>
      <c r="C30" s="73"/>
      <c r="D30" s="73"/>
      <c r="E30" s="74"/>
      <c r="F30" s="65"/>
      <c r="G30" s="66"/>
      <c r="H30" s="67"/>
      <c r="I30" s="67"/>
      <c r="J30" s="68"/>
    </row>
    <row r="31" spans="1:10" ht="12.75">
      <c r="A31" s="1"/>
      <c r="B31" s="72" t="s">
        <v>18</v>
      </c>
      <c r="C31" s="73"/>
      <c r="D31" s="73"/>
      <c r="E31" s="74"/>
      <c r="F31" s="65"/>
      <c r="G31" s="66"/>
      <c r="H31" s="67"/>
      <c r="I31" s="67"/>
      <c r="J31" s="68"/>
    </row>
    <row r="32" spans="1:10" ht="12.75">
      <c r="A32" s="1"/>
      <c r="B32" s="72" t="s">
        <v>19</v>
      </c>
      <c r="C32" s="73"/>
      <c r="D32" s="73"/>
      <c r="E32" s="74"/>
      <c r="F32" s="65"/>
      <c r="G32" s="66"/>
      <c r="H32" s="67"/>
      <c r="I32" s="67"/>
      <c r="J32" s="68"/>
    </row>
    <row r="33" spans="1:10" ht="12.75">
      <c r="A33" s="1"/>
      <c r="B33" s="72"/>
      <c r="C33" s="90"/>
      <c r="D33" s="90"/>
      <c r="E33" s="74"/>
      <c r="F33" s="91"/>
      <c r="G33" s="92"/>
      <c r="H33" s="93"/>
      <c r="I33" s="94"/>
      <c r="J33" s="95"/>
    </row>
    <row r="34" spans="1:10" ht="12.75">
      <c r="A34" s="4">
        <v>5</v>
      </c>
      <c r="B34" s="69" t="s">
        <v>29</v>
      </c>
      <c r="C34" s="96"/>
      <c r="D34" s="96"/>
      <c r="E34" s="71"/>
      <c r="F34" s="108"/>
      <c r="G34" s="109"/>
      <c r="H34" s="67"/>
      <c r="I34" s="67"/>
      <c r="J34" s="68"/>
    </row>
    <row r="35" spans="1:10" ht="12.75">
      <c r="A35" s="4"/>
      <c r="B35" s="69"/>
      <c r="C35" s="90"/>
      <c r="D35" s="90"/>
      <c r="E35" s="74"/>
      <c r="F35" s="91"/>
      <c r="G35" s="92"/>
      <c r="H35" s="93"/>
      <c r="I35" s="94"/>
      <c r="J35" s="95"/>
    </row>
    <row r="36" spans="1:10" ht="12.75">
      <c r="A36" s="4">
        <v>6</v>
      </c>
      <c r="B36" s="69" t="s">
        <v>30</v>
      </c>
      <c r="C36" s="96"/>
      <c r="D36" s="96"/>
      <c r="E36" s="71"/>
      <c r="F36" s="108"/>
      <c r="G36" s="109"/>
      <c r="H36" s="67"/>
      <c r="I36" s="67"/>
      <c r="J36" s="68"/>
    </row>
    <row r="37" spans="1:10" ht="12.75">
      <c r="A37" s="4"/>
      <c r="B37" s="69"/>
      <c r="C37" s="90"/>
      <c r="D37" s="90"/>
      <c r="E37" s="74"/>
      <c r="F37" s="91"/>
      <c r="G37" s="92"/>
      <c r="H37" s="93"/>
      <c r="I37" s="94"/>
      <c r="J37" s="95"/>
    </row>
    <row r="38" spans="1:10" ht="12.75">
      <c r="A38" s="4">
        <v>7</v>
      </c>
      <c r="B38" s="69" t="s">
        <v>31</v>
      </c>
      <c r="C38" s="96"/>
      <c r="D38" s="96"/>
      <c r="E38" s="71"/>
      <c r="F38" s="108"/>
      <c r="G38" s="109"/>
      <c r="H38" s="67"/>
      <c r="I38" s="67"/>
      <c r="J38" s="68"/>
    </row>
    <row r="39" spans="1:10" ht="13.5" thickBot="1">
      <c r="A39" s="2"/>
      <c r="B39" s="97"/>
      <c r="C39" s="98"/>
      <c r="D39" s="98"/>
      <c r="E39" s="99"/>
      <c r="F39" s="110"/>
      <c r="G39" s="111"/>
      <c r="H39" s="114"/>
      <c r="I39" s="114"/>
      <c r="J39" s="115"/>
    </row>
    <row r="40" spans="2:5" ht="12.75">
      <c r="B40" s="100"/>
      <c r="C40" s="100"/>
      <c r="D40" s="100"/>
      <c r="E40" s="100"/>
    </row>
    <row r="41" spans="2:5" ht="12.75">
      <c r="B41" s="101"/>
      <c r="C41" s="101"/>
      <c r="D41" s="101"/>
      <c r="E41" s="101"/>
    </row>
    <row r="42" spans="2:5" ht="12.75">
      <c r="B42" s="101"/>
      <c r="C42" s="101"/>
      <c r="D42" s="101"/>
      <c r="E42" s="101"/>
    </row>
    <row r="43" spans="2:5" ht="12.75">
      <c r="B43" s="101"/>
      <c r="C43" s="101"/>
      <c r="D43" s="101"/>
      <c r="E43" s="101"/>
    </row>
    <row r="44" spans="2:5" ht="12.75">
      <c r="B44" s="101"/>
      <c r="C44" s="101"/>
      <c r="D44" s="101"/>
      <c r="E44" s="101"/>
    </row>
    <row r="45" spans="2:5" ht="12.75">
      <c r="B45" s="101"/>
      <c r="C45" s="101"/>
      <c r="D45" s="101"/>
      <c r="E45" s="101"/>
    </row>
    <row r="46" spans="2:5" ht="12.75">
      <c r="B46" s="101"/>
      <c r="C46" s="101"/>
      <c r="D46" s="101"/>
      <c r="E46" s="101"/>
    </row>
    <row r="47" spans="2:5" ht="12.75">
      <c r="B47" s="101"/>
      <c r="C47" s="101"/>
      <c r="D47" s="101"/>
      <c r="E47" s="101"/>
    </row>
    <row r="48" spans="2:5" ht="12.75">
      <c r="B48" s="101"/>
      <c r="C48" s="101"/>
      <c r="D48" s="101"/>
      <c r="E48" s="101"/>
    </row>
    <row r="49" spans="2:5" ht="12.75">
      <c r="B49" s="101"/>
      <c r="C49" s="101"/>
      <c r="D49" s="101"/>
      <c r="E49" s="101"/>
    </row>
    <row r="50" spans="2:5" ht="12.75">
      <c r="B50" s="101"/>
      <c r="C50" s="101"/>
      <c r="D50" s="101"/>
      <c r="E50" s="101"/>
    </row>
    <row r="51" spans="2:5" ht="12.75">
      <c r="B51" s="101"/>
      <c r="C51" s="101"/>
      <c r="D51" s="101"/>
      <c r="E51" s="101"/>
    </row>
    <row r="52" spans="2:5" ht="12.75">
      <c r="B52" s="101"/>
      <c r="C52" s="101"/>
      <c r="D52" s="101"/>
      <c r="E52" s="101"/>
    </row>
    <row r="53" spans="2:5" ht="12.75">
      <c r="B53" s="101"/>
      <c r="C53" s="101"/>
      <c r="D53" s="101"/>
      <c r="E53" s="101"/>
    </row>
    <row r="54" spans="2:5" ht="12.75">
      <c r="B54" s="101"/>
      <c r="C54" s="101"/>
      <c r="D54" s="101"/>
      <c r="E54" s="101"/>
    </row>
    <row r="55" spans="2:5" ht="12.75">
      <c r="B55" s="101"/>
      <c r="C55" s="101"/>
      <c r="D55" s="101"/>
      <c r="E55" s="101"/>
    </row>
    <row r="56" spans="2:5" ht="12.75">
      <c r="B56" s="101"/>
      <c r="C56" s="101"/>
      <c r="D56" s="101"/>
      <c r="E56" s="101"/>
    </row>
  </sheetData>
  <sheetProtection/>
  <mergeCells count="126">
    <mergeCell ref="H29:J29"/>
    <mergeCell ref="H39:J39"/>
    <mergeCell ref="H30:J30"/>
    <mergeCell ref="H31:J31"/>
    <mergeCell ref="H32:J32"/>
    <mergeCell ref="H38:J38"/>
    <mergeCell ref="H37:J37"/>
    <mergeCell ref="H34:J34"/>
    <mergeCell ref="H36:J36"/>
    <mergeCell ref="H35:J35"/>
    <mergeCell ref="H25:J25"/>
    <mergeCell ref="H26:J26"/>
    <mergeCell ref="H27:J27"/>
    <mergeCell ref="H28:J28"/>
    <mergeCell ref="H20:J20"/>
    <mergeCell ref="H21:J21"/>
    <mergeCell ref="H22:J22"/>
    <mergeCell ref="H23:J23"/>
    <mergeCell ref="F39:G39"/>
    <mergeCell ref="H4:J5"/>
    <mergeCell ref="H6:J6"/>
    <mergeCell ref="H7:J7"/>
    <mergeCell ref="H8:J8"/>
    <mergeCell ref="H9:J9"/>
    <mergeCell ref="H10:J10"/>
    <mergeCell ref="H11:J11"/>
    <mergeCell ref="H13:J13"/>
    <mergeCell ref="H14:J14"/>
    <mergeCell ref="F32:G32"/>
    <mergeCell ref="F38:G38"/>
    <mergeCell ref="F34:G34"/>
    <mergeCell ref="F36:G36"/>
    <mergeCell ref="F37:G37"/>
    <mergeCell ref="F35:G35"/>
    <mergeCell ref="F28:G28"/>
    <mergeCell ref="F29:G29"/>
    <mergeCell ref="F30:G30"/>
    <mergeCell ref="F31:G31"/>
    <mergeCell ref="F23:G23"/>
    <mergeCell ref="F25:G25"/>
    <mergeCell ref="F26:G26"/>
    <mergeCell ref="F27:G27"/>
    <mergeCell ref="F14:G14"/>
    <mergeCell ref="H24:J24"/>
    <mergeCell ref="F33:G33"/>
    <mergeCell ref="H33:J33"/>
    <mergeCell ref="F16:G16"/>
    <mergeCell ref="F18:G18"/>
    <mergeCell ref="F19:G19"/>
    <mergeCell ref="F20:G20"/>
    <mergeCell ref="F21:G21"/>
    <mergeCell ref="F22:G22"/>
    <mergeCell ref="B55:E55"/>
    <mergeCell ref="B56:E56"/>
    <mergeCell ref="F4:G5"/>
    <mergeCell ref="F6:G6"/>
    <mergeCell ref="F7:G7"/>
    <mergeCell ref="F8:G8"/>
    <mergeCell ref="F9:G9"/>
    <mergeCell ref="F10:G10"/>
    <mergeCell ref="F11:G11"/>
    <mergeCell ref="F13:G13"/>
    <mergeCell ref="B51:E51"/>
    <mergeCell ref="B52:E52"/>
    <mergeCell ref="B53:E53"/>
    <mergeCell ref="B54:E54"/>
    <mergeCell ref="B47:E47"/>
    <mergeCell ref="B48:E48"/>
    <mergeCell ref="B49:E49"/>
    <mergeCell ref="B50:E50"/>
    <mergeCell ref="B43:E43"/>
    <mergeCell ref="B44:E44"/>
    <mergeCell ref="B45:E45"/>
    <mergeCell ref="B46:E46"/>
    <mergeCell ref="B39:E39"/>
    <mergeCell ref="B40:E40"/>
    <mergeCell ref="B41:E41"/>
    <mergeCell ref="B42:E42"/>
    <mergeCell ref="B31:E31"/>
    <mergeCell ref="B32:E32"/>
    <mergeCell ref="B38:E38"/>
    <mergeCell ref="B34:E34"/>
    <mergeCell ref="B36:E36"/>
    <mergeCell ref="B33:E33"/>
    <mergeCell ref="B35:E35"/>
    <mergeCell ref="B37:E37"/>
    <mergeCell ref="B27:E27"/>
    <mergeCell ref="B28:E28"/>
    <mergeCell ref="B29:E29"/>
    <mergeCell ref="B30:E30"/>
    <mergeCell ref="B25:E25"/>
    <mergeCell ref="B26:E26"/>
    <mergeCell ref="B24:E24"/>
    <mergeCell ref="F24:G24"/>
    <mergeCell ref="B20:E20"/>
    <mergeCell ref="B21:E21"/>
    <mergeCell ref="B22:E22"/>
    <mergeCell ref="B23:E23"/>
    <mergeCell ref="F15:G15"/>
    <mergeCell ref="B18:E18"/>
    <mergeCell ref="B19:E19"/>
    <mergeCell ref="H15:J15"/>
    <mergeCell ref="B17:E17"/>
    <mergeCell ref="F17:G17"/>
    <mergeCell ref="H17:J17"/>
    <mergeCell ref="H16:J16"/>
    <mergeCell ref="H18:J18"/>
    <mergeCell ref="H19:J19"/>
    <mergeCell ref="B13:E13"/>
    <mergeCell ref="B14:E14"/>
    <mergeCell ref="B16:E16"/>
    <mergeCell ref="B15:E15"/>
    <mergeCell ref="A1:J1"/>
    <mergeCell ref="A4:A5"/>
    <mergeCell ref="B6:E6"/>
    <mergeCell ref="B4:E5"/>
    <mergeCell ref="A2:J2"/>
    <mergeCell ref="A3:J3"/>
    <mergeCell ref="F12:G12"/>
    <mergeCell ref="H12:J12"/>
    <mergeCell ref="B7:E7"/>
    <mergeCell ref="B8:E8"/>
    <mergeCell ref="B9:E9"/>
    <mergeCell ref="B10:E10"/>
    <mergeCell ref="B11:E11"/>
    <mergeCell ref="B12:E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38"/>
  <sheetViews>
    <sheetView workbookViewId="0" topLeftCell="A4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24">
        <v>381</v>
      </c>
      <c r="B6" s="25" t="s">
        <v>57</v>
      </c>
      <c r="C6" s="15"/>
      <c r="D6" s="16"/>
      <c r="E6" s="26" t="s">
        <v>56</v>
      </c>
      <c r="F6" s="16"/>
      <c r="G6" s="16"/>
      <c r="H6" s="16"/>
      <c r="I6" s="16"/>
      <c r="J6" s="27" t="s">
        <v>56</v>
      </c>
      <c r="K6" s="23" t="s">
        <v>56</v>
      </c>
    </row>
    <row r="7" spans="1:11" ht="12.75">
      <c r="A7" s="8"/>
      <c r="B7" s="7"/>
      <c r="C7" s="15"/>
      <c r="D7" s="16"/>
      <c r="E7" s="28" t="s">
        <v>41</v>
      </c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29" t="s">
        <v>42</v>
      </c>
      <c r="F8" s="16"/>
      <c r="G8" s="16"/>
      <c r="H8" s="16"/>
      <c r="I8" s="16"/>
      <c r="J8" s="17"/>
      <c r="K8" s="18"/>
    </row>
    <row r="9" spans="1:11" ht="12.75">
      <c r="A9" s="30"/>
      <c r="B9" s="31"/>
      <c r="C9" s="32"/>
      <c r="D9" s="33"/>
      <c r="E9" s="34" t="s">
        <v>56</v>
      </c>
      <c r="F9" s="33"/>
      <c r="G9" s="33"/>
      <c r="H9" s="33"/>
      <c r="I9" s="33"/>
      <c r="J9" s="35"/>
      <c r="K9" s="36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24">
        <v>376</v>
      </c>
      <c r="B11" s="25" t="s">
        <v>49</v>
      </c>
      <c r="C11" s="15"/>
      <c r="D11" s="16"/>
      <c r="E11" s="26" t="s">
        <v>48</v>
      </c>
      <c r="F11" s="16"/>
      <c r="G11" s="16"/>
      <c r="H11" s="16"/>
      <c r="I11" s="16"/>
      <c r="J11" s="27" t="s">
        <v>48</v>
      </c>
      <c r="K11" s="23" t="s">
        <v>48</v>
      </c>
    </row>
    <row r="12" spans="1:11" ht="12.75">
      <c r="A12" s="8"/>
      <c r="B12" s="25" t="s">
        <v>58</v>
      </c>
      <c r="C12" s="15"/>
      <c r="D12" s="16"/>
      <c r="E12" s="28" t="s">
        <v>41</v>
      </c>
      <c r="F12" s="16"/>
      <c r="G12" s="16"/>
      <c r="H12" s="16"/>
      <c r="I12" s="16"/>
      <c r="J12" s="17"/>
      <c r="K12" s="18"/>
    </row>
    <row r="13" spans="1:11" ht="12.75">
      <c r="A13" s="8"/>
      <c r="B13" s="25"/>
      <c r="C13" s="15"/>
      <c r="D13" s="16"/>
      <c r="E13" s="29" t="s">
        <v>42</v>
      </c>
      <c r="F13" s="16"/>
      <c r="G13" s="16"/>
      <c r="H13" s="16"/>
      <c r="I13" s="16"/>
      <c r="J13" s="17"/>
      <c r="K13" s="18"/>
    </row>
    <row r="14" spans="1:11" ht="12.75">
      <c r="A14" s="30"/>
      <c r="B14" s="31"/>
      <c r="C14" s="32"/>
      <c r="D14" s="33"/>
      <c r="E14" s="34" t="s">
        <v>48</v>
      </c>
      <c r="F14" s="33"/>
      <c r="G14" s="33"/>
      <c r="H14" s="33"/>
      <c r="I14" s="33"/>
      <c r="J14" s="35"/>
      <c r="K14" s="36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24">
        <v>379</v>
      </c>
      <c r="B16" s="25" t="s">
        <v>49</v>
      </c>
      <c r="C16" s="15"/>
      <c r="D16" s="16"/>
      <c r="E16" s="26" t="s">
        <v>59</v>
      </c>
      <c r="F16" s="16"/>
      <c r="G16" s="16"/>
      <c r="H16" s="16"/>
      <c r="I16" s="16"/>
      <c r="J16" s="27" t="s">
        <v>59</v>
      </c>
      <c r="K16" s="23" t="s">
        <v>59</v>
      </c>
    </row>
    <row r="17" spans="1:11" ht="12.75">
      <c r="A17" s="8"/>
      <c r="B17" s="25" t="s">
        <v>60</v>
      </c>
      <c r="C17" s="15"/>
      <c r="D17" s="16"/>
      <c r="E17" s="28" t="s">
        <v>41</v>
      </c>
      <c r="F17" s="16"/>
      <c r="G17" s="16"/>
      <c r="H17" s="16"/>
      <c r="I17" s="16"/>
      <c r="J17" s="17"/>
      <c r="K17" s="18"/>
    </row>
    <row r="18" spans="1:11" ht="12.75">
      <c r="A18" s="8"/>
      <c r="B18" s="25"/>
      <c r="C18" s="15"/>
      <c r="D18" s="16"/>
      <c r="E18" s="29" t="s">
        <v>42</v>
      </c>
      <c r="F18" s="16"/>
      <c r="G18" s="16"/>
      <c r="H18" s="16"/>
      <c r="I18" s="16"/>
      <c r="J18" s="17"/>
      <c r="K18" s="18"/>
    </row>
    <row r="19" spans="1:11" ht="12.75">
      <c r="A19" s="30"/>
      <c r="B19" s="31"/>
      <c r="C19" s="32"/>
      <c r="D19" s="33"/>
      <c r="E19" s="34" t="s">
        <v>59</v>
      </c>
      <c r="F19" s="33"/>
      <c r="G19" s="33"/>
      <c r="H19" s="33"/>
      <c r="I19" s="33"/>
      <c r="J19" s="35"/>
      <c r="K19" s="36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24">
        <v>382</v>
      </c>
      <c r="B21" s="25" t="s">
        <v>62</v>
      </c>
      <c r="C21" s="37" t="s">
        <v>63</v>
      </c>
      <c r="D21" s="16"/>
      <c r="E21" s="26" t="s">
        <v>64</v>
      </c>
      <c r="F21" s="16"/>
      <c r="G21" s="16"/>
      <c r="H21" s="16"/>
      <c r="I21" s="16"/>
      <c r="J21" s="27" t="s">
        <v>61</v>
      </c>
      <c r="K21" s="23" t="s">
        <v>61</v>
      </c>
    </row>
    <row r="22" spans="1:11" ht="12.75">
      <c r="A22" s="8"/>
      <c r="B22" s="7"/>
      <c r="C22" s="38" t="s">
        <v>41</v>
      </c>
      <c r="D22" s="16"/>
      <c r="E22" s="28" t="s">
        <v>41</v>
      </c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39" t="s">
        <v>65</v>
      </c>
      <c r="D23" s="16"/>
      <c r="E23" s="29" t="s">
        <v>42</v>
      </c>
      <c r="F23" s="16"/>
      <c r="G23" s="16"/>
      <c r="H23" s="16"/>
      <c r="I23" s="16"/>
      <c r="J23" s="17"/>
      <c r="K23" s="18"/>
    </row>
    <row r="24" spans="1:11" ht="12.75">
      <c r="A24" s="30"/>
      <c r="B24" s="31"/>
      <c r="C24" s="40" t="s">
        <v>63</v>
      </c>
      <c r="D24" s="33"/>
      <c r="E24" s="34" t="s">
        <v>64</v>
      </c>
      <c r="F24" s="33"/>
      <c r="G24" s="33"/>
      <c r="H24" s="33"/>
      <c r="I24" s="33"/>
      <c r="J24" s="35"/>
      <c r="K24" s="36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24">
        <v>391</v>
      </c>
      <c r="B26" s="25" t="s">
        <v>66</v>
      </c>
      <c r="C26" s="15"/>
      <c r="D26" s="16"/>
      <c r="E26" s="16"/>
      <c r="F26" s="16"/>
      <c r="G26" s="16"/>
      <c r="H26" s="16"/>
      <c r="I26" s="16"/>
      <c r="J26" s="17"/>
      <c r="K26" s="23" t="s">
        <v>51</v>
      </c>
    </row>
    <row r="27" spans="1:11" ht="12.75">
      <c r="A27" s="8"/>
      <c r="B27" s="25" t="s">
        <v>67</v>
      </c>
      <c r="C27" s="15"/>
      <c r="D27" s="16"/>
      <c r="E27" s="28" t="s">
        <v>41</v>
      </c>
      <c r="F27" s="16"/>
      <c r="G27" s="16"/>
      <c r="H27" s="16"/>
      <c r="I27" s="16"/>
      <c r="J27" s="17"/>
      <c r="K27" s="18"/>
    </row>
    <row r="28" spans="1:11" ht="12.75">
      <c r="A28" s="8"/>
      <c r="B28" s="25"/>
      <c r="C28" s="15"/>
      <c r="D28" s="16"/>
      <c r="E28" s="29" t="s">
        <v>42</v>
      </c>
      <c r="F28" s="16"/>
      <c r="G28" s="16"/>
      <c r="H28" s="16"/>
      <c r="I28" s="16"/>
      <c r="J28" s="17"/>
      <c r="K28" s="18"/>
    </row>
    <row r="29" spans="1:11" ht="12.75">
      <c r="A29" s="30"/>
      <c r="B29" s="31"/>
      <c r="C29" s="32"/>
      <c r="D29" s="33"/>
      <c r="E29" s="34" t="s">
        <v>51</v>
      </c>
      <c r="F29" s="33"/>
      <c r="G29" s="33"/>
      <c r="H29" s="33"/>
      <c r="I29" s="33"/>
      <c r="J29" s="35"/>
      <c r="K29" s="36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24">
        <v>385</v>
      </c>
      <c r="B31" s="25" t="s">
        <v>68</v>
      </c>
      <c r="C31" s="15"/>
      <c r="D31" s="16"/>
      <c r="E31" s="26" t="s">
        <v>63</v>
      </c>
      <c r="F31" s="16"/>
      <c r="G31" s="16"/>
      <c r="H31" s="16"/>
      <c r="I31" s="16"/>
      <c r="J31" s="27" t="s">
        <v>63</v>
      </c>
      <c r="K31" s="23" t="s">
        <v>63</v>
      </c>
    </row>
    <row r="32" spans="1:11" ht="12.75">
      <c r="A32" s="8"/>
      <c r="B32" s="25" t="s">
        <v>69</v>
      </c>
      <c r="C32" s="15"/>
      <c r="D32" s="16"/>
      <c r="E32" s="28" t="s">
        <v>41</v>
      </c>
      <c r="F32" s="16"/>
      <c r="G32" s="16"/>
      <c r="H32" s="16"/>
      <c r="I32" s="16"/>
      <c r="J32" s="17"/>
      <c r="K32" s="18"/>
    </row>
    <row r="33" spans="1:11" ht="12.75">
      <c r="A33" s="8"/>
      <c r="B33" s="25"/>
      <c r="C33" s="15"/>
      <c r="D33" s="16"/>
      <c r="E33" s="29" t="s">
        <v>44</v>
      </c>
      <c r="F33" s="16"/>
      <c r="G33" s="16"/>
      <c r="H33" s="16"/>
      <c r="I33" s="16"/>
      <c r="J33" s="17"/>
      <c r="K33" s="18"/>
    </row>
    <row r="34" spans="1:11" ht="12.75">
      <c r="A34" s="30"/>
      <c r="B34" s="31"/>
      <c r="C34" s="32"/>
      <c r="D34" s="33"/>
      <c r="E34" s="34" t="s">
        <v>63</v>
      </c>
      <c r="F34" s="33"/>
      <c r="G34" s="33"/>
      <c r="H34" s="33"/>
      <c r="I34" s="33"/>
      <c r="J34" s="35"/>
      <c r="K34" s="36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38"/>
  <sheetViews>
    <sheetView workbookViewId="0" topLeftCell="B4">
      <selection activeCell="J17" sqref="J17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24">
        <v>377</v>
      </c>
      <c r="B6" s="25" t="s">
        <v>49</v>
      </c>
      <c r="C6" s="15"/>
      <c r="D6" s="16"/>
      <c r="E6" s="26" t="s">
        <v>45</v>
      </c>
      <c r="F6" s="16"/>
      <c r="G6" s="16"/>
      <c r="H6" s="16"/>
      <c r="I6" s="16"/>
      <c r="J6" s="27" t="s">
        <v>45</v>
      </c>
      <c r="K6" s="23" t="s">
        <v>45</v>
      </c>
    </row>
    <row r="7" spans="1:11" ht="12.75">
      <c r="A7" s="8"/>
      <c r="B7" s="25" t="s">
        <v>70</v>
      </c>
      <c r="C7" s="15"/>
      <c r="D7" s="16"/>
      <c r="E7" s="28" t="s">
        <v>41</v>
      </c>
      <c r="F7" s="16"/>
      <c r="G7" s="16"/>
      <c r="H7" s="16"/>
      <c r="I7" s="16"/>
      <c r="J7" s="17"/>
      <c r="K7" s="18"/>
    </row>
    <row r="8" spans="1:11" ht="12.75">
      <c r="A8" s="8"/>
      <c r="B8" s="25"/>
      <c r="C8" s="15"/>
      <c r="D8" s="16"/>
      <c r="E8" s="29" t="s">
        <v>42</v>
      </c>
      <c r="F8" s="16"/>
      <c r="G8" s="16"/>
      <c r="H8" s="16"/>
      <c r="I8" s="16"/>
      <c r="J8" s="17"/>
      <c r="K8" s="18"/>
    </row>
    <row r="9" spans="1:11" ht="12.75">
      <c r="A9" s="30"/>
      <c r="B9" s="31"/>
      <c r="C9" s="32"/>
      <c r="D9" s="33"/>
      <c r="E9" s="34" t="s">
        <v>45</v>
      </c>
      <c r="F9" s="33"/>
      <c r="G9" s="33"/>
      <c r="H9" s="33"/>
      <c r="I9" s="33"/>
      <c r="J9" s="35"/>
      <c r="K9" s="36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24">
        <v>388</v>
      </c>
      <c r="B11" s="25" t="s">
        <v>71</v>
      </c>
      <c r="C11" s="15"/>
      <c r="D11" s="16"/>
      <c r="E11" s="26" t="s">
        <v>45</v>
      </c>
      <c r="F11" s="16"/>
      <c r="G11" s="16"/>
      <c r="H11" s="16"/>
      <c r="I11" s="16"/>
      <c r="J11" s="27" t="s">
        <v>45</v>
      </c>
      <c r="K11" s="23" t="s">
        <v>45</v>
      </c>
    </row>
    <row r="12" spans="1:11" ht="12.75">
      <c r="A12" s="8"/>
      <c r="B12" s="7"/>
      <c r="C12" s="15"/>
      <c r="D12" s="16"/>
      <c r="E12" s="28" t="s">
        <v>41</v>
      </c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29" t="s">
        <v>44</v>
      </c>
      <c r="F13" s="16"/>
      <c r="G13" s="16"/>
      <c r="H13" s="16"/>
      <c r="I13" s="16"/>
      <c r="J13" s="17"/>
      <c r="K13" s="18"/>
    </row>
    <row r="14" spans="1:11" ht="12.75">
      <c r="A14" s="30"/>
      <c r="B14" s="31"/>
      <c r="C14" s="32"/>
      <c r="D14" s="33"/>
      <c r="E14" s="34" t="s">
        <v>45</v>
      </c>
      <c r="F14" s="33"/>
      <c r="G14" s="33"/>
      <c r="H14" s="33"/>
      <c r="I14" s="33"/>
      <c r="J14" s="35"/>
      <c r="K14" s="36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24">
        <v>380</v>
      </c>
      <c r="B16" s="25" t="s">
        <v>73</v>
      </c>
      <c r="C16" s="15"/>
      <c r="D16" s="16"/>
      <c r="E16" s="26" t="s">
        <v>72</v>
      </c>
      <c r="F16" s="16"/>
      <c r="G16" s="16"/>
      <c r="H16" s="16"/>
      <c r="I16" s="16"/>
      <c r="J16" s="27">
        <f>E19+E21+E23</f>
        <v>100000</v>
      </c>
      <c r="K16" s="23" t="s">
        <v>72</v>
      </c>
    </row>
    <row r="17" spans="1:11" ht="12.75">
      <c r="A17" s="8"/>
      <c r="B17" s="25" t="s">
        <v>74</v>
      </c>
      <c r="C17" s="15"/>
      <c r="D17" s="16"/>
      <c r="E17" s="28" t="s">
        <v>41</v>
      </c>
      <c r="F17" s="16"/>
      <c r="G17" s="16"/>
      <c r="H17" s="16"/>
      <c r="I17" s="16"/>
      <c r="J17" s="17"/>
      <c r="K17" s="18"/>
    </row>
    <row r="18" spans="1:11" ht="12.75">
      <c r="A18" s="8"/>
      <c r="B18" s="25" t="s">
        <v>75</v>
      </c>
      <c r="C18" s="15"/>
      <c r="D18" s="16"/>
      <c r="E18" s="29" t="s">
        <v>42</v>
      </c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28">
        <f>100000-20000-5319-1000</f>
        <v>73681</v>
      </c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29" t="s">
        <v>76</v>
      </c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28">
        <v>5319</v>
      </c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29" t="s">
        <v>44</v>
      </c>
      <c r="F22" s="16"/>
      <c r="G22" s="16"/>
      <c r="H22" s="16"/>
      <c r="I22" s="16"/>
      <c r="J22" s="17"/>
      <c r="K22" s="18"/>
    </row>
    <row r="23" spans="1:11" ht="12.75">
      <c r="A23" s="30"/>
      <c r="B23" s="31"/>
      <c r="C23" s="32"/>
      <c r="D23" s="33"/>
      <c r="E23" s="34">
        <f>20000+1000</f>
        <v>21000</v>
      </c>
      <c r="F23" s="33"/>
      <c r="G23" s="33"/>
      <c r="H23" s="33"/>
      <c r="I23" s="33"/>
      <c r="J23" s="35"/>
      <c r="K23" s="36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24">
        <v>383</v>
      </c>
      <c r="B25" s="25" t="s">
        <v>78</v>
      </c>
      <c r="C25" s="15"/>
      <c r="D25" s="16"/>
      <c r="E25" s="26" t="s">
        <v>77</v>
      </c>
      <c r="F25" s="16"/>
      <c r="G25" s="16"/>
      <c r="H25" s="16"/>
      <c r="I25" s="16"/>
      <c r="J25" s="27" t="s">
        <v>77</v>
      </c>
      <c r="K25" s="23" t="s">
        <v>77</v>
      </c>
    </row>
    <row r="26" spans="1:11" ht="12.75">
      <c r="A26" s="8"/>
      <c r="B26" s="25" t="s">
        <v>79</v>
      </c>
      <c r="C26" s="15"/>
      <c r="D26" s="16"/>
      <c r="E26" s="28" t="s">
        <v>41</v>
      </c>
      <c r="F26" s="16"/>
      <c r="G26" s="16"/>
      <c r="H26" s="16"/>
      <c r="I26" s="16"/>
      <c r="J26" s="17"/>
      <c r="K26" s="18"/>
    </row>
    <row r="27" spans="1:11" ht="12.75">
      <c r="A27" s="8"/>
      <c r="B27" s="25"/>
      <c r="C27" s="15"/>
      <c r="D27" s="16"/>
      <c r="E27" s="29" t="s">
        <v>76</v>
      </c>
      <c r="F27" s="16"/>
      <c r="G27" s="16"/>
      <c r="H27" s="16"/>
      <c r="I27" s="16"/>
      <c r="J27" s="17"/>
      <c r="K27" s="18"/>
    </row>
    <row r="28" spans="1:11" ht="12.75">
      <c r="A28" s="30"/>
      <c r="B28" s="31"/>
      <c r="C28" s="32"/>
      <c r="D28" s="33"/>
      <c r="E28" s="34" t="s">
        <v>77</v>
      </c>
      <c r="F28" s="33"/>
      <c r="G28" s="33"/>
      <c r="H28" s="33"/>
      <c r="I28" s="33"/>
      <c r="J28" s="35"/>
      <c r="K28" s="36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24">
        <v>386</v>
      </c>
      <c r="B30" s="25" t="s">
        <v>81</v>
      </c>
      <c r="C30" s="15"/>
      <c r="D30" s="16"/>
      <c r="E30" s="26" t="s">
        <v>80</v>
      </c>
      <c r="F30" s="16"/>
      <c r="G30" s="16"/>
      <c r="H30" s="16"/>
      <c r="I30" s="16"/>
      <c r="J30" s="27" t="s">
        <v>80</v>
      </c>
      <c r="K30" s="23" t="s">
        <v>80</v>
      </c>
    </row>
    <row r="31" spans="1:11" ht="12.75">
      <c r="A31" s="8"/>
      <c r="B31" s="7"/>
      <c r="C31" s="15"/>
      <c r="D31" s="16"/>
      <c r="E31" s="28" t="s">
        <v>41</v>
      </c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29" t="s">
        <v>44</v>
      </c>
      <c r="F32" s="16"/>
      <c r="G32" s="16"/>
      <c r="H32" s="16"/>
      <c r="I32" s="16"/>
      <c r="J32" s="17"/>
      <c r="K32" s="18"/>
    </row>
    <row r="33" spans="1:11" ht="12.75">
      <c r="A33" s="30"/>
      <c r="B33" s="31"/>
      <c r="C33" s="32"/>
      <c r="D33" s="33"/>
      <c r="E33" s="34" t="s">
        <v>80</v>
      </c>
      <c r="F33" s="33"/>
      <c r="G33" s="33"/>
      <c r="H33" s="33"/>
      <c r="I33" s="33"/>
      <c r="J33" s="35"/>
      <c r="K33" s="36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/>
  <mergeCells count="13">
    <mergeCell ref="A3:A4"/>
    <mergeCell ref="B3:B4"/>
    <mergeCell ref="C3:C4"/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K38"/>
  <sheetViews>
    <sheetView workbookViewId="0" topLeftCell="C1">
      <selection activeCell="E39" sqref="E39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24">
        <v>389</v>
      </c>
      <c r="B6" s="25" t="s">
        <v>83</v>
      </c>
      <c r="C6" s="15"/>
      <c r="D6" s="16"/>
      <c r="E6" s="26" t="s">
        <v>82</v>
      </c>
      <c r="F6" s="16"/>
      <c r="G6" s="16"/>
      <c r="H6" s="16"/>
      <c r="I6" s="16"/>
      <c r="J6" s="27" t="s">
        <v>82</v>
      </c>
      <c r="K6" s="23" t="s">
        <v>82</v>
      </c>
    </row>
    <row r="7" spans="1:11" ht="12.75">
      <c r="A7" s="8"/>
      <c r="B7" s="7"/>
      <c r="C7" s="15"/>
      <c r="D7" s="16"/>
      <c r="E7" s="28" t="s">
        <v>41</v>
      </c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29" t="s">
        <v>42</v>
      </c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28" t="s">
        <v>48</v>
      </c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29" t="s">
        <v>44</v>
      </c>
      <c r="F10" s="16"/>
      <c r="G10" s="16"/>
      <c r="H10" s="16"/>
      <c r="I10" s="16"/>
      <c r="J10" s="17"/>
      <c r="K10" s="18"/>
    </row>
    <row r="11" spans="1:11" ht="12.75">
      <c r="A11" s="30"/>
      <c r="B11" s="31"/>
      <c r="C11" s="32"/>
      <c r="D11" s="33"/>
      <c r="E11" s="34" t="s">
        <v>77</v>
      </c>
      <c r="F11" s="33"/>
      <c r="G11" s="33"/>
      <c r="H11" s="33"/>
      <c r="I11" s="33"/>
      <c r="J11" s="35"/>
      <c r="K11" s="36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41" t="s">
        <v>84</v>
      </c>
      <c r="C38" s="42" t="s">
        <v>63</v>
      </c>
      <c r="D38" s="43" t="s">
        <v>51</v>
      </c>
      <c r="E38" s="43">
        <v>260050</v>
      </c>
      <c r="F38" s="43" t="s">
        <v>51</v>
      </c>
      <c r="G38" s="43" t="s">
        <v>51</v>
      </c>
      <c r="H38" s="43" t="s">
        <v>51</v>
      </c>
      <c r="I38" s="43" t="s">
        <v>51</v>
      </c>
      <c r="J38" s="44">
        <v>280050</v>
      </c>
      <c r="K38" s="45">
        <v>280050</v>
      </c>
    </row>
  </sheetData>
  <sheetProtection/>
  <mergeCells count="13"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  <mergeCell ref="E3:E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B3:B4"/>
    <mergeCell ref="C3:C4"/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C3:C4"/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  <mergeCell ref="D3:D4"/>
    <mergeCell ref="E3:E4"/>
    <mergeCell ref="F3:F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K38"/>
  <sheetViews>
    <sheetView workbookViewId="0" topLeftCell="A1">
      <selection activeCell="A1" sqref="A1:K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2.7109375" style="0" customWidth="1"/>
    <col min="4" max="5" width="11.7109375" style="0" customWidth="1"/>
    <col min="6" max="6" width="11.8515625" style="0" customWidth="1"/>
    <col min="7" max="7" width="11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18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9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52"/>
    </row>
    <row r="3" spans="1:11" ht="27" customHeight="1">
      <c r="A3" s="59" t="s">
        <v>0</v>
      </c>
      <c r="B3" s="61" t="s">
        <v>1</v>
      </c>
      <c r="C3" s="46" t="s">
        <v>2</v>
      </c>
      <c r="D3" s="48" t="s">
        <v>3</v>
      </c>
      <c r="E3" s="48" t="s">
        <v>9</v>
      </c>
      <c r="F3" s="48" t="s">
        <v>4</v>
      </c>
      <c r="G3" s="48" t="s">
        <v>5</v>
      </c>
      <c r="H3" s="48" t="s">
        <v>6</v>
      </c>
      <c r="I3" s="48" t="s">
        <v>7</v>
      </c>
      <c r="J3" s="57" t="s">
        <v>8</v>
      </c>
      <c r="K3" s="53" t="s">
        <v>35</v>
      </c>
    </row>
    <row r="4" spans="1:11" ht="26.25" customHeight="1" thickBot="1">
      <c r="A4" s="60"/>
      <c r="B4" s="62"/>
      <c r="C4" s="47"/>
      <c r="D4" s="49"/>
      <c r="E4" s="49"/>
      <c r="F4" s="49"/>
      <c r="G4" s="49"/>
      <c r="H4" s="49"/>
      <c r="I4" s="49"/>
      <c r="J4" s="58"/>
      <c r="K4" s="54"/>
    </row>
    <row r="5" spans="1:11" ht="12.75">
      <c r="A5" s="6"/>
      <c r="B5" s="7"/>
      <c r="C5" s="11"/>
      <c r="D5" s="12"/>
      <c r="E5" s="12"/>
      <c r="F5" s="12"/>
      <c r="G5" s="12"/>
      <c r="H5" s="12"/>
      <c r="I5" s="12"/>
      <c r="J5" s="13"/>
      <c r="K5" s="14"/>
    </row>
    <row r="6" spans="1:11" ht="12.75">
      <c r="A6" s="8"/>
      <c r="B6" s="7"/>
      <c r="C6" s="15"/>
      <c r="D6" s="16"/>
      <c r="E6" s="16"/>
      <c r="F6" s="16"/>
      <c r="G6" s="16"/>
      <c r="H6" s="16"/>
      <c r="I6" s="16"/>
      <c r="J6" s="17"/>
      <c r="K6" s="18"/>
    </row>
    <row r="7" spans="1:11" ht="12.75">
      <c r="A7" s="8"/>
      <c r="B7" s="7"/>
      <c r="C7" s="15"/>
      <c r="D7" s="16"/>
      <c r="E7" s="16"/>
      <c r="F7" s="16"/>
      <c r="G7" s="16"/>
      <c r="H7" s="16"/>
      <c r="I7" s="16"/>
      <c r="J7" s="17"/>
      <c r="K7" s="18"/>
    </row>
    <row r="8" spans="1:11" ht="12.75">
      <c r="A8" s="8"/>
      <c r="B8" s="7"/>
      <c r="C8" s="15"/>
      <c r="D8" s="16"/>
      <c r="E8" s="16"/>
      <c r="F8" s="16"/>
      <c r="G8" s="16"/>
      <c r="H8" s="16"/>
      <c r="I8" s="16"/>
      <c r="J8" s="17"/>
      <c r="K8" s="18"/>
    </row>
    <row r="9" spans="1:11" ht="12.75">
      <c r="A9" s="8"/>
      <c r="B9" s="7"/>
      <c r="C9" s="15"/>
      <c r="D9" s="16"/>
      <c r="E9" s="16"/>
      <c r="F9" s="16"/>
      <c r="G9" s="16"/>
      <c r="H9" s="16"/>
      <c r="I9" s="16"/>
      <c r="J9" s="17"/>
      <c r="K9" s="18"/>
    </row>
    <row r="10" spans="1:11" ht="12.75">
      <c r="A10" s="8"/>
      <c r="B10" s="7"/>
      <c r="C10" s="15"/>
      <c r="D10" s="16"/>
      <c r="E10" s="16"/>
      <c r="F10" s="16"/>
      <c r="G10" s="16"/>
      <c r="H10" s="16"/>
      <c r="I10" s="16"/>
      <c r="J10" s="17"/>
      <c r="K10" s="18"/>
    </row>
    <row r="11" spans="1:11" ht="12.75">
      <c r="A11" s="8"/>
      <c r="B11" s="7"/>
      <c r="C11" s="15"/>
      <c r="D11" s="16"/>
      <c r="E11" s="16"/>
      <c r="F11" s="16"/>
      <c r="G11" s="16"/>
      <c r="H11" s="16"/>
      <c r="I11" s="16"/>
      <c r="J11" s="17"/>
      <c r="K11" s="18"/>
    </row>
    <row r="12" spans="1:11" ht="12.75">
      <c r="A12" s="8"/>
      <c r="B12" s="7"/>
      <c r="C12" s="15"/>
      <c r="D12" s="16"/>
      <c r="E12" s="16"/>
      <c r="F12" s="16"/>
      <c r="G12" s="16"/>
      <c r="H12" s="16"/>
      <c r="I12" s="16"/>
      <c r="J12" s="17"/>
      <c r="K12" s="18"/>
    </row>
    <row r="13" spans="1:11" ht="12.75">
      <c r="A13" s="8"/>
      <c r="B13" s="7"/>
      <c r="C13" s="15"/>
      <c r="D13" s="16"/>
      <c r="E13" s="16"/>
      <c r="F13" s="16"/>
      <c r="G13" s="16"/>
      <c r="H13" s="16"/>
      <c r="I13" s="16"/>
      <c r="J13" s="17"/>
      <c r="K13" s="18"/>
    </row>
    <row r="14" spans="1:11" ht="12.75">
      <c r="A14" s="8"/>
      <c r="B14" s="7"/>
      <c r="C14" s="15"/>
      <c r="D14" s="16"/>
      <c r="E14" s="16"/>
      <c r="F14" s="16"/>
      <c r="G14" s="16"/>
      <c r="H14" s="16"/>
      <c r="I14" s="16"/>
      <c r="J14" s="17"/>
      <c r="K14" s="18"/>
    </row>
    <row r="15" spans="1:11" ht="12.75">
      <c r="A15" s="8"/>
      <c r="B15" s="7"/>
      <c r="C15" s="15"/>
      <c r="D15" s="16"/>
      <c r="E15" s="16"/>
      <c r="F15" s="16"/>
      <c r="G15" s="16"/>
      <c r="H15" s="16"/>
      <c r="I15" s="16"/>
      <c r="J15" s="17"/>
      <c r="K15" s="18"/>
    </row>
    <row r="16" spans="1:11" ht="12.75">
      <c r="A16" s="8"/>
      <c r="B16" s="7"/>
      <c r="C16" s="15"/>
      <c r="D16" s="16"/>
      <c r="E16" s="16"/>
      <c r="F16" s="16"/>
      <c r="G16" s="16"/>
      <c r="H16" s="16"/>
      <c r="I16" s="16"/>
      <c r="J16" s="17"/>
      <c r="K16" s="18"/>
    </row>
    <row r="17" spans="1:11" ht="12.75">
      <c r="A17" s="8"/>
      <c r="B17" s="7"/>
      <c r="C17" s="15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8"/>
      <c r="B18" s="7"/>
      <c r="C18" s="15"/>
      <c r="D18" s="16"/>
      <c r="E18" s="16"/>
      <c r="F18" s="16"/>
      <c r="G18" s="16"/>
      <c r="H18" s="16"/>
      <c r="I18" s="16"/>
      <c r="J18" s="17"/>
      <c r="K18" s="18"/>
    </row>
    <row r="19" spans="1:11" ht="12.75">
      <c r="A19" s="8"/>
      <c r="B19" s="7"/>
      <c r="C19" s="15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8"/>
      <c r="B20" s="7"/>
      <c r="C20" s="15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8"/>
      <c r="B21" s="7"/>
      <c r="C21" s="15"/>
      <c r="D21" s="16"/>
      <c r="E21" s="16"/>
      <c r="F21" s="16"/>
      <c r="G21" s="16"/>
      <c r="H21" s="16"/>
      <c r="I21" s="16"/>
      <c r="J21" s="17"/>
      <c r="K21" s="18"/>
    </row>
    <row r="22" spans="1:11" ht="12.75">
      <c r="A22" s="8"/>
      <c r="B22" s="7"/>
      <c r="C22" s="15"/>
      <c r="D22" s="16"/>
      <c r="E22" s="16"/>
      <c r="F22" s="16"/>
      <c r="G22" s="16"/>
      <c r="H22" s="16"/>
      <c r="I22" s="16"/>
      <c r="J22" s="17"/>
      <c r="K22" s="18"/>
    </row>
    <row r="23" spans="1:11" ht="12.75">
      <c r="A23" s="8"/>
      <c r="B23" s="7"/>
      <c r="C23" s="15"/>
      <c r="D23" s="16"/>
      <c r="E23" s="16"/>
      <c r="F23" s="16"/>
      <c r="G23" s="16"/>
      <c r="H23" s="16"/>
      <c r="I23" s="16"/>
      <c r="J23" s="17"/>
      <c r="K23" s="18"/>
    </row>
    <row r="24" spans="1:11" ht="12.75">
      <c r="A24" s="8"/>
      <c r="B24" s="7"/>
      <c r="C24" s="15"/>
      <c r="D24" s="16"/>
      <c r="E24" s="16"/>
      <c r="F24" s="16"/>
      <c r="G24" s="16"/>
      <c r="H24" s="16"/>
      <c r="I24" s="16"/>
      <c r="J24" s="17"/>
      <c r="K24" s="18"/>
    </row>
    <row r="25" spans="1:11" ht="12.75">
      <c r="A25" s="8"/>
      <c r="B25" s="7"/>
      <c r="C25" s="15"/>
      <c r="D25" s="16"/>
      <c r="E25" s="16"/>
      <c r="F25" s="16"/>
      <c r="G25" s="16"/>
      <c r="H25" s="16"/>
      <c r="I25" s="16"/>
      <c r="J25" s="17"/>
      <c r="K25" s="18"/>
    </row>
    <row r="26" spans="1:11" ht="12.75">
      <c r="A26" s="8"/>
      <c r="B26" s="7"/>
      <c r="C26" s="15"/>
      <c r="D26" s="16"/>
      <c r="E26" s="16"/>
      <c r="F26" s="16"/>
      <c r="G26" s="16"/>
      <c r="H26" s="16"/>
      <c r="I26" s="16"/>
      <c r="J26" s="17"/>
      <c r="K26" s="18"/>
    </row>
    <row r="27" spans="1:11" ht="12.75">
      <c r="A27" s="8"/>
      <c r="B27" s="7"/>
      <c r="C27" s="15"/>
      <c r="D27" s="16"/>
      <c r="E27" s="16"/>
      <c r="F27" s="16"/>
      <c r="G27" s="16"/>
      <c r="H27" s="16"/>
      <c r="I27" s="16"/>
      <c r="J27" s="17"/>
      <c r="K27" s="18"/>
    </row>
    <row r="28" spans="1:11" ht="12.75">
      <c r="A28" s="8"/>
      <c r="B28" s="7"/>
      <c r="C28" s="15"/>
      <c r="D28" s="16"/>
      <c r="E28" s="16"/>
      <c r="F28" s="16"/>
      <c r="G28" s="16"/>
      <c r="H28" s="16"/>
      <c r="I28" s="16"/>
      <c r="J28" s="17"/>
      <c r="K28" s="18"/>
    </row>
    <row r="29" spans="1:11" ht="12.75">
      <c r="A29" s="8"/>
      <c r="B29" s="7"/>
      <c r="C29" s="15"/>
      <c r="D29" s="16"/>
      <c r="E29" s="16"/>
      <c r="F29" s="16"/>
      <c r="G29" s="16"/>
      <c r="H29" s="16"/>
      <c r="I29" s="16"/>
      <c r="J29" s="17"/>
      <c r="K29" s="18"/>
    </row>
    <row r="30" spans="1:11" ht="12.75">
      <c r="A30" s="8"/>
      <c r="B30" s="7"/>
      <c r="C30" s="15"/>
      <c r="D30" s="16"/>
      <c r="E30" s="16"/>
      <c r="F30" s="16"/>
      <c r="G30" s="16"/>
      <c r="H30" s="16"/>
      <c r="I30" s="16"/>
      <c r="J30" s="17"/>
      <c r="K30" s="18"/>
    </row>
    <row r="31" spans="1:11" ht="12.75">
      <c r="A31" s="8"/>
      <c r="B31" s="7"/>
      <c r="C31" s="15"/>
      <c r="D31" s="16"/>
      <c r="E31" s="16"/>
      <c r="F31" s="16"/>
      <c r="G31" s="16"/>
      <c r="H31" s="16"/>
      <c r="I31" s="16"/>
      <c r="J31" s="17"/>
      <c r="K31" s="18"/>
    </row>
    <row r="32" spans="1:11" ht="12.75">
      <c r="A32" s="8"/>
      <c r="B32" s="7"/>
      <c r="C32" s="15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8"/>
      <c r="B33" s="7"/>
      <c r="C33" s="15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8"/>
      <c r="B34" s="7"/>
      <c r="C34" s="15"/>
      <c r="D34" s="16"/>
      <c r="E34" s="16"/>
      <c r="F34" s="16"/>
      <c r="G34" s="16"/>
      <c r="H34" s="16"/>
      <c r="I34" s="16"/>
      <c r="J34" s="17"/>
      <c r="K34" s="18"/>
    </row>
    <row r="35" spans="1:11" ht="12.75">
      <c r="A35" s="8"/>
      <c r="B35" s="7"/>
      <c r="C35" s="15"/>
      <c r="D35" s="16"/>
      <c r="E35" s="16"/>
      <c r="F35" s="16"/>
      <c r="G35" s="16"/>
      <c r="H35" s="16"/>
      <c r="I35" s="16"/>
      <c r="J35" s="17"/>
      <c r="K35" s="18"/>
    </row>
    <row r="36" spans="1:11" ht="12.75">
      <c r="A36" s="8"/>
      <c r="B36" s="7"/>
      <c r="C36" s="15"/>
      <c r="D36" s="16"/>
      <c r="E36" s="16"/>
      <c r="F36" s="16"/>
      <c r="G36" s="16"/>
      <c r="H36" s="16"/>
      <c r="I36" s="16"/>
      <c r="J36" s="17"/>
      <c r="K36" s="18"/>
    </row>
    <row r="37" spans="1:11" ht="12.75">
      <c r="A37" s="8"/>
      <c r="B37" s="7"/>
      <c r="C37" s="15"/>
      <c r="D37" s="16"/>
      <c r="E37" s="16"/>
      <c r="F37" s="16"/>
      <c r="G37" s="16"/>
      <c r="H37" s="16"/>
      <c r="I37" s="16"/>
      <c r="J37" s="17"/>
      <c r="K37" s="18"/>
    </row>
    <row r="38" spans="1:11" ht="13.5" thickBot="1">
      <c r="A38" s="9"/>
      <c r="B38" s="10"/>
      <c r="C38" s="19"/>
      <c r="D38" s="20"/>
      <c r="E38" s="20"/>
      <c r="F38" s="20"/>
      <c r="G38" s="20"/>
      <c r="H38" s="20"/>
      <c r="I38" s="20"/>
      <c r="J38" s="21"/>
      <c r="K38" s="22"/>
    </row>
  </sheetData>
  <sheetProtection password="D3C7" sheet="1" objects="1" scenarios="1"/>
  <mergeCells count="13">
    <mergeCell ref="D3:D4"/>
    <mergeCell ref="E3:E4"/>
    <mergeCell ref="F3:F4"/>
    <mergeCell ref="A1:K1"/>
    <mergeCell ref="G3:G4"/>
    <mergeCell ref="H3:H4"/>
    <mergeCell ref="K3:K4"/>
    <mergeCell ref="A2:K2"/>
    <mergeCell ref="J3:J4"/>
    <mergeCell ref="I3:I4"/>
    <mergeCell ref="A3:A4"/>
    <mergeCell ref="B3:B4"/>
    <mergeCell ref="C3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Ivana Macario</cp:lastModifiedBy>
  <cp:lastPrinted>2016-07-16T10:09:24Z</cp:lastPrinted>
  <dcterms:created xsi:type="dcterms:W3CDTF">2001-09-21T14:07:07Z</dcterms:created>
  <dcterms:modified xsi:type="dcterms:W3CDTF">2016-07-19T14:08:01Z</dcterms:modified>
  <cp:category/>
  <cp:version/>
  <cp:contentType/>
  <cp:contentStatus/>
</cp:coreProperties>
</file>